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7230"/>
  </bookViews>
  <sheets>
    <sheet name="Cancer Diagnostics" sheetId="1" r:id="rId1"/>
  </sheets>
  <calcPr calcId="144525"/>
</workbook>
</file>

<file path=xl/calcChain.xml><?xml version="1.0" encoding="utf-8"?>
<calcChain xmlns="http://schemas.openxmlformats.org/spreadsheetml/2006/main">
  <c r="J18" i="1" l="1"/>
  <c r="I11" i="1"/>
  <c r="I10" i="1"/>
  <c r="I17" i="1" s="1"/>
</calcChain>
</file>

<file path=xl/sharedStrings.xml><?xml version="1.0" encoding="utf-8"?>
<sst xmlns="http://schemas.openxmlformats.org/spreadsheetml/2006/main" count="227" uniqueCount="220">
  <si>
    <t>Select Tests</t>
  </si>
  <si>
    <t>Select Analyses</t>
  </si>
  <si>
    <t>All Tests</t>
  </si>
  <si>
    <t>All Forecasts and Shares</t>
  </si>
  <si>
    <t>All Analyses</t>
  </si>
  <si>
    <t>All Companies</t>
  </si>
  <si>
    <t>ACTH</t>
  </si>
  <si>
    <t>Competitive Profiles</t>
  </si>
  <si>
    <t>Abbott</t>
  </si>
  <si>
    <t>AFP</t>
  </si>
  <si>
    <t>Instrumentation</t>
  </si>
  <si>
    <t>Agilent Technologies</t>
  </si>
  <si>
    <t>Beta-2 Microglobulin</t>
  </si>
  <si>
    <t>Opportunities</t>
  </si>
  <si>
    <t>Applied Gene Technologies</t>
  </si>
  <si>
    <t>CA 15-3/27.29</t>
  </si>
  <si>
    <t>Test Methods</t>
  </si>
  <si>
    <t>Arca Biopharma</t>
  </si>
  <si>
    <t>CA 19-9, CA 125</t>
  </si>
  <si>
    <t>Technologies</t>
  </si>
  <si>
    <t>Calcitonin</t>
  </si>
  <si>
    <t>Becton Dickinson</t>
  </si>
  <si>
    <t>Cathepsin</t>
  </si>
  <si>
    <t>bioMerieux</t>
  </si>
  <si>
    <t>CEA</t>
  </si>
  <si>
    <t>Bio-Rad</t>
  </si>
  <si>
    <t>Chromogranin</t>
  </si>
  <si>
    <t>CellSearch</t>
  </si>
  <si>
    <t>Colon-Specific Antigen</t>
  </si>
  <si>
    <t>Cytokeratins</t>
  </si>
  <si>
    <t>Clinical Genomics</t>
  </si>
  <si>
    <t>Estrogen Receptor</t>
  </si>
  <si>
    <t>Decode Genetics</t>
  </si>
  <si>
    <t>Ferritin</t>
  </si>
  <si>
    <t>DiaSorin</t>
  </si>
  <si>
    <t>Gastrin</t>
  </si>
  <si>
    <t>Diazyme</t>
  </si>
  <si>
    <t>HCG</t>
  </si>
  <si>
    <t>Eiken Chemical</t>
  </si>
  <si>
    <t>Human Epididymis Protein (HE4)</t>
  </si>
  <si>
    <t>Elitech Group</t>
  </si>
  <si>
    <t>Insulin</t>
  </si>
  <si>
    <t>Enzo Biochem</t>
  </si>
  <si>
    <t>Interferons</t>
  </si>
  <si>
    <t>Epigenomics</t>
  </si>
  <si>
    <t>Interleukins</t>
  </si>
  <si>
    <t>Exact Sciences</t>
  </si>
  <si>
    <t>Lymphocyte Subtyping</t>
  </si>
  <si>
    <t>Fujirebio</t>
  </si>
  <si>
    <t>Neuron-Specific Enolase</t>
  </si>
  <si>
    <t>Guided Therapeutics</t>
  </si>
  <si>
    <t>Nucleolar</t>
  </si>
  <si>
    <t>Occult Blood</t>
  </si>
  <si>
    <t>Janssen Diagnostics</t>
  </si>
  <si>
    <t>Oncogenes</t>
  </si>
  <si>
    <t>Pancreatic Oncofetal Antigen</t>
  </si>
  <si>
    <t>Kyowa Medex</t>
  </si>
  <si>
    <t>Pap Smear</t>
  </si>
  <si>
    <t>Myriad Genetics</t>
  </si>
  <si>
    <t>Parathyroid Hormone</t>
  </si>
  <si>
    <t>OncoLab</t>
  </si>
  <si>
    <t>Progesterone Receptor</t>
  </si>
  <si>
    <t>Prostatic Acid Phosphatase</t>
  </si>
  <si>
    <t>Prostatic Specific Antigen</t>
  </si>
  <si>
    <t>S-100 Protein</t>
  </si>
  <si>
    <t>Polymedco</t>
  </si>
  <si>
    <t>Serotonin</t>
  </si>
  <si>
    <t>Qiagen</t>
  </si>
  <si>
    <t>Sialic Acid</t>
  </si>
  <si>
    <t>Quest Diagnostics</t>
  </si>
  <si>
    <t>Squamous Cell Carcinoma Ag</t>
  </si>
  <si>
    <t>Roche</t>
  </si>
  <si>
    <t>TDT</t>
  </si>
  <si>
    <t>Thymidine Kinase</t>
  </si>
  <si>
    <t>Thyroglobulin</t>
  </si>
  <si>
    <t>Siemens Healthineers</t>
  </si>
  <si>
    <t>Tissue Polypeptide Antigen</t>
  </si>
  <si>
    <t>Takara Bio</t>
  </si>
  <si>
    <t>Theradiag</t>
  </si>
  <si>
    <t>Thermo Fisher</t>
  </si>
  <si>
    <t>Tosoh</t>
  </si>
  <si>
    <t>Hologic</t>
  </si>
  <si>
    <t>Leica Biosystems</t>
  </si>
  <si>
    <t>Erba Mannheim</t>
  </si>
  <si>
    <t>Fujifilm Wako</t>
  </si>
  <si>
    <t>Grifols</t>
  </si>
  <si>
    <t>GSK</t>
  </si>
  <si>
    <t>Lonza</t>
  </si>
  <si>
    <t>LabCorp</t>
  </si>
  <si>
    <t>PerkinElmer</t>
  </si>
  <si>
    <t>QuidelOrtho</t>
  </si>
  <si>
    <t>Forecast/Share Data</t>
  </si>
  <si>
    <t>All Tests Volume and Sales Forecasts</t>
  </si>
  <si>
    <t xml:space="preserve">Supplier Shares </t>
  </si>
  <si>
    <t>Country Data/Analyses</t>
  </si>
  <si>
    <t xml:space="preserve">Cost/Country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</si>
  <si>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</si>
  <si>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</si>
  <si>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</si>
  <si>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</si>
  <si>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</si>
  <si>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</si>
  <si>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</si>
  <si>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</si>
  <si>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</si>
  <si>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</si>
  <si>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</si>
  <si>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Country Cancer Diagnostics/Tumor Markers Database and Analyses</t>
  </si>
  <si>
    <t>Company Profiles</t>
  </si>
  <si>
    <t xml:space="preserve">           To calculate your cost, select countries, data and analyses you need*</t>
  </si>
  <si>
    <t>Enter Number</t>
  </si>
  <si>
    <t xml:space="preserve">Select  </t>
  </si>
  <si>
    <t xml:space="preserve">Of Countries </t>
  </si>
  <si>
    <t xml:space="preserve">Total </t>
  </si>
  <si>
    <t>Your Data (x)</t>
  </si>
  <si>
    <t xml:space="preserve">        Your Cost:</t>
  </si>
  <si>
    <t xml:space="preserve">Regions/Countries </t>
  </si>
  <si>
    <t>Africa</t>
  </si>
  <si>
    <t>Algeria</t>
  </si>
  <si>
    <t>Egypt</t>
  </si>
  <si>
    <t>Ghana</t>
  </si>
  <si>
    <t>Kenya</t>
  </si>
  <si>
    <t>Morocco</t>
  </si>
  <si>
    <t>Nigeria</t>
  </si>
  <si>
    <t>South Africa</t>
  </si>
  <si>
    <t xml:space="preserve">Asia-Pacific </t>
  </si>
  <si>
    <t>Australia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</si>
  <si>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</si>
  <si>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</si>
  <si>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</si>
  <si>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</si>
  <si>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</si>
  <si>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</si>
  <si>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</si>
  <si>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</si>
  <si>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</si>
  <si>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</si>
  <si>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</si>
  <si>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</si>
  <si>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</si>
  <si>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</si>
  <si>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</si>
  <si>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Turkey</t>
  </si>
  <si>
    <t>Vietnam</t>
  </si>
  <si>
    <t xml:space="preserve">Europe 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</si>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</sst>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1" fillId="2" borderId="0" xfId="0" applyFont="1" applyFill="1"/>
    <xf numFmtId="0" fontId="12" fillId="0" borderId="0" xfId="0" applyFont="1"/>
    <xf numFmtId="0" fontId="11" fillId="0" borderId="0" xfId="0" applyFont="1"/>
    <xf numFmtId="0" fontId="13" fillId="0" borderId="0" xfId="1" applyFont="1"/>
    <xf numFmtId="0" fontId="11" fillId="3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" fillId="3" borderId="0" xfId="0" applyFont="1" applyFill="1"/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38" fontId="0" fillId="3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ont="1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21" fillId="2" borderId="0" xfId="0" applyFont="1" applyFill="1"/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9" fillId="0" borderId="0" xfId="0" applyFont="1"/>
    <xf numFmtId="0" fontId="18" fillId="0" borderId="0" xfId="0" applyFont="1"/>
    <xf numFmtId="0" fontId="3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952E5"/>
      <color rgb="FF073DA9"/>
      <color rgb="FF094ED9"/>
      <color rgb="FF3777F7"/>
      <color rgb="FF063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workbookViewId="0"/>
  </sheetViews>
  <sheetFormatPr defaultRowHeight="15" x14ac:dyDescent="0.25"/>
  <cols>
    <col min="1" max="1" width="31.42578125" customWidth="1"/>
    <col min="2" max="2" width="19.140625" customWidth="1"/>
    <col min="3" max="3" width="27.28515625" customWidth="1"/>
    <col min="4" max="4" width="17.42578125" customWidth="1"/>
    <col min="5" max="5" width="27.7109375" style="1" customWidth="1"/>
    <col min="6" max="6" width="33.140625" customWidth="1"/>
    <col min="7" max="7" width="14.28515625" customWidth="1"/>
    <col min="8" max="8" width="17.5703125" customWidth="1"/>
    <col min="9" max="9" width="15.42578125" customWidth="1"/>
    <col min="10" max="10" width="14" customWidth="1"/>
    <col min="11" max="11" width="10.28515625" customWidth="1"/>
  </cols>
  <sheetData>
    <row r="1" spans="1:12" s="24" customFormat="1" ht="18.75" x14ac:dyDescent="0.3">
      <c r="A1" s="27" t="s">
        <v>107</v>
      </c>
      <c r="E1" s="25"/>
    </row>
    <row r="3" spans="1:12" s="20" customFormat="1" ht="15.75" x14ac:dyDescent="0.25">
      <c r="A3" s="9" t="s">
        <v>99</v>
      </c>
      <c r="B3" s="43"/>
      <c r="C3" s="9"/>
      <c r="D3" s="9"/>
      <c r="E3" s="9"/>
      <c r="F3" s="9"/>
    </row>
    <row r="4" spans="1:12" x14ac:dyDescent="0.25">
      <c r="B4" s="44"/>
    </row>
    <row r="5" spans="1:12" ht="15.75" x14ac:dyDescent="0.25">
      <c r="A5" s="28" t="s">
        <v>0</v>
      </c>
      <c r="B5" s="28" t="s">
        <v>116</v>
      </c>
      <c r="C5" s="28" t="s">
        <v>91</v>
      </c>
      <c r="D5" s="28" t="s">
        <v>1</v>
      </c>
      <c r="E5" s="28" t="s">
        <v>108</v>
      </c>
      <c r="F5" s="29" t="s">
        <v>109</v>
      </c>
      <c r="G5" s="30"/>
      <c r="H5" s="31"/>
    </row>
    <row r="6" spans="1:12" ht="15.75" x14ac:dyDescent="0.25">
      <c r="A6" s="28"/>
      <c r="C6" s="28"/>
      <c r="D6" s="28"/>
      <c r="E6" s="28"/>
      <c r="F6" s="29"/>
      <c r="G6" s="30"/>
      <c r="H6" s="31"/>
    </row>
    <row r="7" spans="1:12" ht="18.75" x14ac:dyDescent="0.3">
      <c r="A7" s="2"/>
      <c r="B7" s="26" t="s">
        <v>117</v>
      </c>
      <c r="F7" s="15"/>
      <c r="G7" s="32" t="s">
        <v>110</v>
      </c>
      <c r="H7" s="15"/>
      <c r="I7" s="15"/>
      <c r="J7" s="33" t="s">
        <v>111</v>
      </c>
      <c r="K7" s="10"/>
      <c r="L7" s="11"/>
    </row>
    <row r="8" spans="1:12" ht="15.75" x14ac:dyDescent="0.25">
      <c r="A8" s="2" t="s">
        <v>2</v>
      </c>
      <c r="B8" s="1" t="s">
        <v>118</v>
      </c>
      <c r="C8" s="2" t="s">
        <v>3</v>
      </c>
      <c r="D8" s="2" t="s">
        <v>4</v>
      </c>
      <c r="E8" s="26" t="s">
        <v>5</v>
      </c>
      <c r="F8" s="14" t="s">
        <v>94</v>
      </c>
      <c r="G8" s="14" t="s">
        <v>112</v>
      </c>
      <c r="H8" s="14" t="s">
        <v>95</v>
      </c>
      <c r="I8" s="14" t="s">
        <v>113</v>
      </c>
      <c r="J8" s="34" t="s">
        <v>114</v>
      </c>
    </row>
    <row r="9" spans="1:12" x14ac:dyDescent="0.25">
      <c r="A9" s="4" t="s">
        <v>6</v>
      </c>
      <c r="B9" s="1" t="s">
        <v>119</v>
      </c>
      <c r="C9" t="s">
        <v>100</v>
      </c>
      <c r="D9" t="s">
        <v>108</v>
      </c>
      <c r="E9" s="5" t="s">
        <v>8</v>
      </c>
    </row>
    <row r="10" spans="1:12" x14ac:dyDescent="0.25">
      <c r="A10" s="4" t="s">
        <v>9</v>
      </c>
      <c r="B10" s="1" t="s">
        <v>120</v>
      </c>
      <c r="C10" t="s">
        <v>101</v>
      </c>
      <c r="D10" t="s">
        <v>10</v>
      </c>
      <c r="E10" s="5" t="s">
        <v>11</v>
      </c>
      <c r="F10" s="15" t="s">
        <v>92</v>
      </c>
      <c r="G10" s="35"/>
      <c r="H10" s="16">
        <v>150</v>
      </c>
      <c r="I10" s="16">
        <f>H10*G10</f>
        <v>0</v>
      </c>
      <c r="J10" s="18"/>
    </row>
    <row r="11" spans="1:12" x14ac:dyDescent="0.25">
      <c r="A11" s="4" t="s">
        <v>12</v>
      </c>
      <c r="B11" s="1" t="s">
        <v>121</v>
      </c>
      <c r="C11" t="s">
        <v>102</v>
      </c>
      <c r="D11" t="s">
        <v>13</v>
      </c>
      <c r="E11" s="5" t="s">
        <v>14</v>
      </c>
      <c r="F11" s="17" t="s">
        <v>93</v>
      </c>
      <c r="G11" s="36"/>
      <c r="H11" s="12">
        <v>75</v>
      </c>
      <c r="I11" s="12">
        <f>H11*G11</f>
        <v>0</v>
      </c>
      <c r="J11" s="7"/>
    </row>
    <row r="12" spans="1:12" x14ac:dyDescent="0.25">
      <c r="A12" s="4" t="s">
        <v>15</v>
      </c>
      <c r="B12" s="1" t="s">
        <v>122</v>
      </c>
      <c r="C12" t="s">
        <v>103</v>
      </c>
      <c r="D12" t="s">
        <v>16</v>
      </c>
      <c r="E12" s="5" t="s">
        <v>17</v>
      </c>
      <c r="F12" s="15" t="s">
        <v>7</v>
      </c>
      <c r="G12" s="35"/>
      <c r="H12" s="18">
        <v>350</v>
      </c>
      <c r="I12" s="18">
        <v>350</v>
      </c>
      <c r="J12" s="18"/>
    </row>
    <row r="13" spans="1:12" x14ac:dyDescent="0.25">
      <c r="A13" s="4" t="s">
        <v>18</v>
      </c>
      <c r="B13" s="1" t="s">
        <v>123</v>
      </c>
      <c r="C13" t="s">
        <v>104</v>
      </c>
      <c r="D13" t="s">
        <v>19</v>
      </c>
      <c r="E13" s="5" t="s">
        <v>21</v>
      </c>
      <c r="F13" s="17" t="s">
        <v>16</v>
      </c>
      <c r="G13" s="36"/>
      <c r="H13" s="12">
        <v>250</v>
      </c>
      <c r="I13" s="12">
        <v>250</v>
      </c>
      <c r="J13" s="7"/>
    </row>
    <row r="14" spans="1:12" x14ac:dyDescent="0.25">
      <c r="A14" s="4" t="s">
        <v>20</v>
      </c>
      <c r="B14" s="1" t="s">
        <v>124</v>
      </c>
      <c r="E14" s="5" t="s">
        <v>23</v>
      </c>
      <c r="F14" s="15" t="s">
        <v>19</v>
      </c>
      <c r="G14" s="35"/>
      <c r="H14" s="18">
        <v>200</v>
      </c>
      <c r="I14" s="18">
        <v>200</v>
      </c>
      <c r="J14" s="18"/>
    </row>
    <row r="15" spans="1:12" ht="15.75" x14ac:dyDescent="0.25">
      <c r="A15" s="4" t="s">
        <v>22</v>
      </c>
      <c r="B15" s="26" t="s">
        <v>125</v>
      </c>
      <c r="E15" s="5" t="s">
        <v>25</v>
      </c>
      <c r="F15" s="17" t="s">
        <v>10</v>
      </c>
      <c r="G15" s="36"/>
      <c r="H15" s="12">
        <v>200</v>
      </c>
      <c r="I15" s="12">
        <v>200</v>
      </c>
      <c r="J15" s="7"/>
    </row>
    <row r="16" spans="1:12" x14ac:dyDescent="0.25">
      <c r="A16" s="4" t="s">
        <v>24</v>
      </c>
      <c r="B16" s="45" t="s">
        <v>126</v>
      </c>
      <c r="E16" s="5" t="s">
        <v>27</v>
      </c>
      <c r="F16" s="37" t="s">
        <v>13</v>
      </c>
      <c r="G16" s="38"/>
      <c r="H16" s="39">
        <v>150</v>
      </c>
      <c r="I16" s="23">
        <v>150</v>
      </c>
      <c r="J16" s="18"/>
    </row>
    <row r="17" spans="1:10" x14ac:dyDescent="0.25">
      <c r="A17" s="4" t="s">
        <v>26</v>
      </c>
      <c r="B17" s="45" t="s">
        <v>127</v>
      </c>
      <c r="E17" s="5" t="s">
        <v>30</v>
      </c>
      <c r="F17" s="19" t="s">
        <v>97</v>
      </c>
      <c r="G17" s="40"/>
      <c r="H17" s="40"/>
      <c r="I17" s="13">
        <f>SUM(I10:I16)</f>
        <v>1150</v>
      </c>
    </row>
    <row r="18" spans="1:10" x14ac:dyDescent="0.25">
      <c r="A18" s="4" t="s">
        <v>28</v>
      </c>
      <c r="B18" s="45" t="s">
        <v>128</v>
      </c>
      <c r="E18" s="5" t="s">
        <v>105</v>
      </c>
      <c r="F18" s="19"/>
      <c r="G18" s="40"/>
      <c r="H18" s="40"/>
      <c r="I18" s="41" t="s">
        <v>115</v>
      </c>
      <c r="J18" s="42">
        <f>SUMIF(J10:J16,"&lt;&gt;",I10:I16)</f>
        <v>0</v>
      </c>
    </row>
    <row r="19" spans="1:10" x14ac:dyDescent="0.25">
      <c r="A19" s="4" t="s">
        <v>29</v>
      </c>
      <c r="B19" s="45" t="s">
        <v>129</v>
      </c>
      <c r="E19" s="5" t="s">
        <v>32</v>
      </c>
      <c r="F19" s="19"/>
      <c r="G19" s="40"/>
      <c r="H19" s="40"/>
      <c r="I19" s="41"/>
      <c r="J19" s="42"/>
    </row>
    <row r="20" spans="1:10" ht="15.75" x14ac:dyDescent="0.25">
      <c r="A20" s="4" t="s">
        <v>31</v>
      </c>
      <c r="B20" s="45" t="s">
        <v>130</v>
      </c>
      <c r="E20" s="5" t="s">
        <v>34</v>
      </c>
      <c r="F20" s="9" t="s">
        <v>98</v>
      </c>
    </row>
    <row r="21" spans="1:10" ht="15.75" x14ac:dyDescent="0.25">
      <c r="A21" s="4" t="s">
        <v>33</v>
      </c>
      <c r="B21" t="s">
        <v>131</v>
      </c>
      <c r="E21" s="5" t="s">
        <v>36</v>
      </c>
      <c r="F21" s="9" t="s">
        <v>106</v>
      </c>
      <c r="G21" s="21"/>
    </row>
    <row r="22" spans="1:10" ht="15.75" x14ac:dyDescent="0.25">
      <c r="A22" s="4" t="s">
        <v>35</v>
      </c>
      <c r="B22" t="s">
        <v>132</v>
      </c>
      <c r="E22" s="5" t="s">
        <v>38</v>
      </c>
      <c r="F22" s="9" t="s">
        <v>96</v>
      </c>
      <c r="H22" s="7"/>
      <c r="I22" s="9"/>
    </row>
    <row r="23" spans="1:10" ht="15.75" x14ac:dyDescent="0.25">
      <c r="A23" s="4" t="s">
        <v>37</v>
      </c>
      <c r="B23" t="s">
        <v>133</v>
      </c>
      <c r="E23" s="5" t="s">
        <v>40</v>
      </c>
      <c r="I23" s="9"/>
    </row>
    <row r="24" spans="1:10" x14ac:dyDescent="0.25">
      <c r="A24" s="4" t="s">
        <v>39</v>
      </c>
      <c r="B24" t="s">
        <v>134</v>
      </c>
      <c r="E24" s="5" t="s">
        <v>42</v>
      </c>
    </row>
    <row r="25" spans="1:10" x14ac:dyDescent="0.25">
      <c r="A25" s="4" t="s">
        <v>41</v>
      </c>
      <c r="B25" t="s">
        <v>135</v>
      </c>
      <c r="E25" s="5" t="s">
        <v>44</v>
      </c>
    </row>
    <row r="26" spans="1:10" x14ac:dyDescent="0.25">
      <c r="A26" s="4" t="s">
        <v>43</v>
      </c>
      <c r="B26" t="s">
        <v>136</v>
      </c>
      <c r="E26" s="5" t="s">
        <v>83</v>
      </c>
    </row>
    <row r="27" spans="1:10" x14ac:dyDescent="0.25">
      <c r="A27" s="4" t="s">
        <v>45</v>
      </c>
      <c r="B27" t="s">
        <v>137</v>
      </c>
      <c r="E27" s="5" t="s">
        <v>46</v>
      </c>
    </row>
    <row r="28" spans="1:10" x14ac:dyDescent="0.25">
      <c r="A28" s="4" t="s">
        <v>47</v>
      </c>
      <c r="B28" t="s">
        <v>138</v>
      </c>
      <c r="E28" s="5" t="s">
        <v>84</v>
      </c>
    </row>
    <row r="29" spans="1:10" x14ac:dyDescent="0.25">
      <c r="A29" s="4" t="s">
        <v>49</v>
      </c>
      <c r="B29" t="s">
        <v>139</v>
      </c>
      <c r="E29" s="5" t="s">
        <v>48</v>
      </c>
    </row>
    <row r="30" spans="1:10" x14ac:dyDescent="0.25">
      <c r="A30" s="4" t="s">
        <v>51</v>
      </c>
      <c r="B30" t="s">
        <v>140</v>
      </c>
      <c r="E30" s="5" t="s">
        <v>85</v>
      </c>
    </row>
    <row r="31" spans="1:10" x14ac:dyDescent="0.25">
      <c r="A31" s="4" t="s">
        <v>52</v>
      </c>
      <c r="B31" t="s">
        <v>141</v>
      </c>
      <c r="E31" s="5" t="s">
        <v>86</v>
      </c>
    </row>
    <row r="32" spans="1:10" x14ac:dyDescent="0.25">
      <c r="A32" s="4" t="s">
        <v>54</v>
      </c>
      <c r="B32" t="s">
        <v>142</v>
      </c>
      <c r="E32" s="5" t="s">
        <v>50</v>
      </c>
    </row>
    <row r="33" spans="1:5" x14ac:dyDescent="0.25">
      <c r="A33" s="4" t="s">
        <v>55</v>
      </c>
      <c r="B33" t="s">
        <v>143</v>
      </c>
      <c r="E33" s="5" t="s">
        <v>81</v>
      </c>
    </row>
    <row r="34" spans="1:5" ht="15.75" x14ac:dyDescent="0.25">
      <c r="A34" s="4" t="s">
        <v>57</v>
      </c>
      <c r="B34" s="26" t="s">
        <v>144</v>
      </c>
      <c r="E34" s="5" t="s">
        <v>53</v>
      </c>
    </row>
    <row r="35" spans="1:5" x14ac:dyDescent="0.25">
      <c r="A35" s="4" t="s">
        <v>59</v>
      </c>
      <c r="B35" t="s">
        <v>145</v>
      </c>
      <c r="E35" s="5" t="s">
        <v>82</v>
      </c>
    </row>
    <row r="36" spans="1:5" x14ac:dyDescent="0.25">
      <c r="A36" s="4" t="s">
        <v>61</v>
      </c>
      <c r="B36" t="s">
        <v>146</v>
      </c>
      <c r="E36" s="5" t="s">
        <v>87</v>
      </c>
    </row>
    <row r="37" spans="1:5" x14ac:dyDescent="0.25">
      <c r="A37" s="4" t="s">
        <v>62</v>
      </c>
      <c r="B37" t="s">
        <v>147</v>
      </c>
      <c r="E37" s="5" t="s">
        <v>56</v>
      </c>
    </row>
    <row r="38" spans="1:5" x14ac:dyDescent="0.25">
      <c r="A38" s="4" t="s">
        <v>63</v>
      </c>
      <c r="B38" t="s">
        <v>148</v>
      </c>
      <c r="E38" s="5" t="s">
        <v>88</v>
      </c>
    </row>
    <row r="39" spans="1:5" x14ac:dyDescent="0.25">
      <c r="A39" s="4" t="s">
        <v>64</v>
      </c>
      <c r="B39" t="s">
        <v>149</v>
      </c>
      <c r="E39" s="5" t="s">
        <v>58</v>
      </c>
    </row>
    <row r="40" spans="1:5" x14ac:dyDescent="0.25">
      <c r="A40" s="4" t="s">
        <v>66</v>
      </c>
      <c r="B40" t="s">
        <v>150</v>
      </c>
      <c r="E40" s="5" t="s">
        <v>60</v>
      </c>
    </row>
    <row r="41" spans="1:5" x14ac:dyDescent="0.25">
      <c r="A41" s="4" t="s">
        <v>68</v>
      </c>
      <c r="B41" t="s">
        <v>151</v>
      </c>
      <c r="E41" s="5" t="s">
        <v>89</v>
      </c>
    </row>
    <row r="42" spans="1:5" x14ac:dyDescent="0.25">
      <c r="A42" s="4" t="s">
        <v>70</v>
      </c>
      <c r="B42" t="s">
        <v>152</v>
      </c>
      <c r="E42" s="5" t="s">
        <v>65</v>
      </c>
    </row>
    <row r="43" spans="1:5" x14ac:dyDescent="0.25">
      <c r="A43" s="4" t="s">
        <v>72</v>
      </c>
      <c r="B43" t="s">
        <v>153</v>
      </c>
      <c r="E43" s="5" t="s">
        <v>67</v>
      </c>
    </row>
    <row r="44" spans="1:5" x14ac:dyDescent="0.25">
      <c r="A44" s="4" t="s">
        <v>73</v>
      </c>
      <c r="B44" t="s">
        <v>154</v>
      </c>
      <c r="E44" s="5" t="s">
        <v>69</v>
      </c>
    </row>
    <row r="45" spans="1:5" x14ac:dyDescent="0.25">
      <c r="A45" s="4" t="s">
        <v>74</v>
      </c>
      <c r="B45" t="s">
        <v>155</v>
      </c>
      <c r="E45" s="5" t="s">
        <v>90</v>
      </c>
    </row>
    <row r="46" spans="1:5" x14ac:dyDescent="0.25">
      <c r="A46" s="4" t="s">
        <v>76</v>
      </c>
      <c r="B46" t="s">
        <v>152</v>
      </c>
      <c r="E46" s="5" t="s">
        <v>71</v>
      </c>
    </row>
    <row r="47" spans="1:5" x14ac:dyDescent="0.25">
      <c r="B47" t="s">
        <v>156</v>
      </c>
      <c r="E47" s="5" t="s">
        <v>75</v>
      </c>
    </row>
    <row r="48" spans="1:5" x14ac:dyDescent="0.25">
      <c r="B48" t="s">
        <v>157</v>
      </c>
      <c r="E48" s="5" t="s">
        <v>77</v>
      </c>
    </row>
    <row r="49" spans="1:5" x14ac:dyDescent="0.25">
      <c r="B49" t="s">
        <v>158</v>
      </c>
      <c r="E49" s="5" t="s">
        <v>78</v>
      </c>
    </row>
    <row r="50" spans="1:5" x14ac:dyDescent="0.25">
      <c r="B50" t="s">
        <v>159</v>
      </c>
      <c r="E50" s="5" t="s">
        <v>79</v>
      </c>
    </row>
    <row r="51" spans="1:5" x14ac:dyDescent="0.25">
      <c r="B51" t="s">
        <v>160</v>
      </c>
      <c r="E51" s="5" t="s">
        <v>80</v>
      </c>
    </row>
    <row r="52" spans="1:5" x14ac:dyDescent="0.25">
      <c r="B52" t="s">
        <v>161</v>
      </c>
      <c r="E52"/>
    </row>
    <row r="53" spans="1:5" x14ac:dyDescent="0.25">
      <c r="B53" t="s">
        <v>162</v>
      </c>
    </row>
    <row r="54" spans="1:5" ht="15.75" x14ac:dyDescent="0.25">
      <c r="B54" t="s">
        <v>163</v>
      </c>
      <c r="C54" s="9"/>
      <c r="D54" s="22"/>
      <c r="E54"/>
    </row>
    <row r="55" spans="1:5" ht="15.75" x14ac:dyDescent="0.25">
      <c r="B55" t="s">
        <v>164</v>
      </c>
      <c r="C55" s="9"/>
      <c r="D55" s="21"/>
      <c r="E55"/>
    </row>
    <row r="56" spans="1:5" ht="15.75" x14ac:dyDescent="0.25">
      <c r="B56" t="s">
        <v>165</v>
      </c>
      <c r="C56" s="9"/>
      <c r="E56"/>
    </row>
    <row r="57" spans="1:5" x14ac:dyDescent="0.25">
      <c r="A57" s="6"/>
      <c r="B57" t="s">
        <v>166</v>
      </c>
    </row>
    <row r="58" spans="1:5" x14ac:dyDescent="0.25">
      <c r="B58" t="s">
        <v>167</v>
      </c>
    </row>
    <row r="59" spans="1:5" x14ac:dyDescent="0.25">
      <c r="B59" t="s">
        <v>168</v>
      </c>
    </row>
    <row r="60" spans="1:5" x14ac:dyDescent="0.25">
      <c r="B60" t="s">
        <v>169</v>
      </c>
    </row>
    <row r="61" spans="1:5" x14ac:dyDescent="0.25">
      <c r="B61" t="s">
        <v>170</v>
      </c>
    </row>
    <row r="62" spans="1:5" x14ac:dyDescent="0.25">
      <c r="B62" t="s">
        <v>171</v>
      </c>
    </row>
    <row r="63" spans="1:5" x14ac:dyDescent="0.25">
      <c r="B63" t="s">
        <v>172</v>
      </c>
    </row>
    <row r="64" spans="1:5" x14ac:dyDescent="0.25">
      <c r="B64" t="s">
        <v>173</v>
      </c>
    </row>
    <row r="65" spans="1:5" x14ac:dyDescent="0.25">
      <c r="B65" t="s">
        <v>174</v>
      </c>
      <c r="E65"/>
    </row>
    <row r="66" spans="1:5" x14ac:dyDescent="0.25">
      <c r="B66" t="s">
        <v>175</v>
      </c>
      <c r="E66"/>
    </row>
    <row r="67" spans="1:5" x14ac:dyDescent="0.25">
      <c r="B67" t="s">
        <v>176</v>
      </c>
      <c r="E67"/>
    </row>
    <row r="68" spans="1:5" x14ac:dyDescent="0.25">
      <c r="B68" t="s">
        <v>177</v>
      </c>
      <c r="E68"/>
    </row>
    <row r="69" spans="1:5" x14ac:dyDescent="0.25">
      <c r="B69" t="s">
        <v>178</v>
      </c>
      <c r="E69"/>
    </row>
    <row r="70" spans="1:5" x14ac:dyDescent="0.25">
      <c r="B70" t="s">
        <v>179</v>
      </c>
      <c r="E70"/>
    </row>
    <row r="71" spans="1:5" x14ac:dyDescent="0.25">
      <c r="B71" t="s">
        <v>180</v>
      </c>
      <c r="E71"/>
    </row>
    <row r="72" spans="1:5" x14ac:dyDescent="0.25">
      <c r="B72" t="s">
        <v>181</v>
      </c>
      <c r="E72"/>
    </row>
    <row r="73" spans="1:5" ht="15.75" x14ac:dyDescent="0.25">
      <c r="A73" s="6"/>
      <c r="B73" s="26" t="s">
        <v>182</v>
      </c>
      <c r="E73"/>
    </row>
    <row r="74" spans="1:5" x14ac:dyDescent="0.25">
      <c r="B74" t="s">
        <v>183</v>
      </c>
      <c r="E74"/>
    </row>
    <row r="75" spans="1:5" x14ac:dyDescent="0.25">
      <c r="B75" t="s">
        <v>184</v>
      </c>
      <c r="E75"/>
    </row>
    <row r="76" spans="1:5" x14ac:dyDescent="0.25">
      <c r="B76" t="s">
        <v>185</v>
      </c>
      <c r="E76"/>
    </row>
    <row r="77" spans="1:5" x14ac:dyDescent="0.25">
      <c r="B77" t="s">
        <v>186</v>
      </c>
      <c r="E77"/>
    </row>
    <row r="78" spans="1:5" x14ac:dyDescent="0.25">
      <c r="B78" t="s">
        <v>187</v>
      </c>
      <c r="E78"/>
    </row>
    <row r="79" spans="1:5" x14ac:dyDescent="0.25">
      <c r="B79" t="s">
        <v>188</v>
      </c>
      <c r="E79"/>
    </row>
    <row r="80" spans="1:5" x14ac:dyDescent="0.25">
      <c r="B80" t="s">
        <v>189</v>
      </c>
      <c r="E80"/>
    </row>
    <row r="81" spans="1:5" x14ac:dyDescent="0.25">
      <c r="B81" t="s">
        <v>190</v>
      </c>
      <c r="E81"/>
    </row>
    <row r="82" spans="1:5" x14ac:dyDescent="0.25">
      <c r="B82" t="s">
        <v>191</v>
      </c>
      <c r="E82"/>
    </row>
    <row r="83" spans="1:5" x14ac:dyDescent="0.25">
      <c r="B83" t="s">
        <v>192</v>
      </c>
      <c r="E83"/>
    </row>
    <row r="84" spans="1:5" x14ac:dyDescent="0.25">
      <c r="B84" t="s">
        <v>193</v>
      </c>
      <c r="E84"/>
    </row>
    <row r="85" spans="1:5" x14ac:dyDescent="0.25">
      <c r="B85" t="s">
        <v>194</v>
      </c>
      <c r="E85"/>
    </row>
    <row r="86" spans="1:5" x14ac:dyDescent="0.25">
      <c r="B86" t="s">
        <v>195</v>
      </c>
      <c r="E86"/>
    </row>
    <row r="87" spans="1:5" x14ac:dyDescent="0.25">
      <c r="B87" t="s">
        <v>196</v>
      </c>
      <c r="E87"/>
    </row>
    <row r="88" spans="1:5" x14ac:dyDescent="0.25">
      <c r="B88" t="s">
        <v>197</v>
      </c>
      <c r="E88"/>
    </row>
    <row r="89" spans="1:5" x14ac:dyDescent="0.25">
      <c r="B89" t="s">
        <v>198</v>
      </c>
      <c r="E89"/>
    </row>
    <row r="90" spans="1:5" x14ac:dyDescent="0.25">
      <c r="B90" t="s">
        <v>199</v>
      </c>
      <c r="E90"/>
    </row>
    <row r="91" spans="1:5" x14ac:dyDescent="0.25">
      <c r="B91" t="s">
        <v>200</v>
      </c>
      <c r="E91"/>
    </row>
    <row r="92" spans="1:5" x14ac:dyDescent="0.25">
      <c r="B92" t="s">
        <v>201</v>
      </c>
      <c r="E92"/>
    </row>
    <row r="93" spans="1:5" x14ac:dyDescent="0.25">
      <c r="B93" t="s">
        <v>202</v>
      </c>
      <c r="E93"/>
    </row>
    <row r="94" spans="1:5" x14ac:dyDescent="0.25">
      <c r="B94" t="s">
        <v>203</v>
      </c>
      <c r="E94"/>
    </row>
    <row r="95" spans="1:5" x14ac:dyDescent="0.25">
      <c r="B95" t="s">
        <v>204</v>
      </c>
      <c r="E95"/>
    </row>
    <row r="96" spans="1:5" ht="15.75" x14ac:dyDescent="0.25">
      <c r="A96" s="6"/>
      <c r="B96" s="26" t="s">
        <v>205</v>
      </c>
      <c r="E96"/>
    </row>
    <row r="97" spans="1:5" x14ac:dyDescent="0.25">
      <c r="B97" t="s">
        <v>206</v>
      </c>
      <c r="E97"/>
    </row>
    <row r="98" spans="1:5" x14ac:dyDescent="0.25">
      <c r="B98" t="s">
        <v>207</v>
      </c>
      <c r="E98"/>
    </row>
    <row r="99" spans="1:5" x14ac:dyDescent="0.25">
      <c r="B99" t="s">
        <v>208</v>
      </c>
      <c r="E99"/>
    </row>
    <row r="100" spans="1:5" x14ac:dyDescent="0.25">
      <c r="B100" t="s">
        <v>209</v>
      </c>
      <c r="E100"/>
    </row>
    <row r="101" spans="1:5" x14ac:dyDescent="0.25">
      <c r="B101" t="s">
        <v>210</v>
      </c>
      <c r="E101"/>
    </row>
    <row r="102" spans="1:5" x14ac:dyDescent="0.25">
      <c r="B102" t="s">
        <v>211</v>
      </c>
      <c r="E102"/>
    </row>
    <row r="103" spans="1:5" x14ac:dyDescent="0.25">
      <c r="B103" t="s">
        <v>212</v>
      </c>
      <c r="E103"/>
    </row>
    <row r="104" spans="1:5" x14ac:dyDescent="0.25">
      <c r="B104" t="s">
        <v>213</v>
      </c>
      <c r="E104"/>
    </row>
    <row r="105" spans="1:5" x14ac:dyDescent="0.25">
      <c r="B105" t="s">
        <v>214</v>
      </c>
      <c r="E105"/>
    </row>
    <row r="106" spans="1:5" x14ac:dyDescent="0.25">
      <c r="B106" t="s">
        <v>215</v>
      </c>
      <c r="E106"/>
    </row>
    <row r="107" spans="1:5" x14ac:dyDescent="0.25">
      <c r="B107" t="s">
        <v>216</v>
      </c>
      <c r="E107"/>
    </row>
    <row r="108" spans="1:5" ht="15.75" x14ac:dyDescent="0.25">
      <c r="B108" s="26" t="s">
        <v>217</v>
      </c>
      <c r="E108"/>
    </row>
    <row r="109" spans="1:5" x14ac:dyDescent="0.25">
      <c r="B109" t="s">
        <v>218</v>
      </c>
      <c r="E109"/>
    </row>
    <row r="110" spans="1:5" x14ac:dyDescent="0.25">
      <c r="B110" t="s">
        <v>197</v>
      </c>
      <c r="E110"/>
    </row>
    <row r="111" spans="1:5" x14ac:dyDescent="0.25">
      <c r="B111" t="s">
        <v>219</v>
      </c>
      <c r="E111"/>
    </row>
    <row r="112" spans="1:5" x14ac:dyDescent="0.25">
      <c r="A112" s="6"/>
      <c r="E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35" spans="1:5" x14ac:dyDescent="0.25">
      <c r="E135"/>
    </row>
    <row r="136" spans="1:5" x14ac:dyDescent="0.25">
      <c r="A136" s="8"/>
    </row>
    <row r="153" spans="1:5" x14ac:dyDescent="0.25">
      <c r="E153"/>
    </row>
    <row r="154" spans="1:5" x14ac:dyDescent="0.25">
      <c r="A154" s="3"/>
    </row>
  </sheetData>
  <sortState ref="B9:B12">
    <sortCondition ref="B9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Cancer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2018-09-10T15:51:34Z</dcterms:created>
  <dcterms:modified xsi:type="dcterms:W3CDTF">2025-02-12T20:38:25Z</dcterms:modified>
</cp:coreProperties>
</file>